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slamar\Desktop\"/>
    </mc:Choice>
  </mc:AlternateContent>
  <xr:revisionPtr revIDLastSave="0" documentId="13_ncr:1_{B635EE84-FB5D-45E0-88ED-E2A2DD23CF3E}" xr6:coauthVersionLast="47" xr6:coauthVersionMax="47" xr10:uidLastSave="{00000000-0000-0000-0000-000000000000}"/>
  <bookViews>
    <workbookView xWindow="28680" yWindow="-120" windowWidth="29040" windowHeight="15720" activeTab="1" xr2:uid="{00000000-000D-0000-FFFF-FFFF00000000}"/>
  </bookViews>
  <sheets>
    <sheet name="INSTRUCTIONS" sheetId="3" r:id="rId1"/>
    <sheet name="Score Sheet" sheetId="1" r:id="rId2"/>
    <sheet name="Drop Down Menu"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G11" i="1" s="1"/>
  <c r="K13" i="1" l="1"/>
  <c r="K12" i="1"/>
  <c r="K11" i="1"/>
</calcChain>
</file>

<file path=xl/sharedStrings.xml><?xml version="1.0" encoding="utf-8"?>
<sst xmlns="http://schemas.openxmlformats.org/spreadsheetml/2006/main" count="59" uniqueCount="59">
  <si>
    <t>Interpersonal &amp; Communication Skills</t>
  </si>
  <si>
    <t>Position duties and responsibilities require minimal interpersonal or communication skills</t>
  </si>
  <si>
    <t>Position duties and responsibilities require exchanging information, engaging others in conversation, and responding to questions.</t>
  </si>
  <si>
    <t>Position duties and responsibilities require interpreting and translating facts and information; explaining situations and issues to people and advising them of alternative or appropriate courses of action; and/or interviewing and acquiring information from others.</t>
  </si>
  <si>
    <t>Impact on Public Relations</t>
  </si>
  <si>
    <t>The position has relatively limited or minor effect on customer relations and image of the University.</t>
  </si>
  <si>
    <t>The position performance affects the overall customer relations and image of the University to a minor degree. Positive or negative consequences are relatively short-term in nature and restricted to only one or a few students, visitors, or members of the public.</t>
  </si>
  <si>
    <t>The position's responsibilities are expected to have a significant impact on the public image of the University. Public relations can be affected to the extent that the issues or problems are considered significant. Positive or negative consequences are likely to become widely known [internally and externally] and materially affect the reputation of the University.</t>
  </si>
  <si>
    <t>Decision Responsibility</t>
  </si>
  <si>
    <t>Position requires thought or independent decision making. Decisions made have limited overall impact.</t>
  </si>
  <si>
    <t>Decisions generally involve an operation will be done or carried out (i.e. sequence or method), and generally from an available set of alternatives or precedents.</t>
  </si>
  <si>
    <t>Moderate responsibility for decision-making, involving evaluation of information. Decisions may require developing or applying alternatives or precedents.</t>
  </si>
  <si>
    <t>Complexity, Judgment, &amp; Problem Solving</t>
  </si>
  <si>
    <t>Work of a relatively routine nature. Requires the ability to understand and follow instructions.</t>
  </si>
  <si>
    <t>Structured work, following a limited variety of clearly prescribed standard practices.</t>
  </si>
  <si>
    <t>Demands/Deadlines</t>
  </si>
  <si>
    <t>Little or no stress created by the work, associates, or public.</t>
  </si>
  <si>
    <t>High volume and variable work demands and deadlines impose a strain on a routine basis or considerable stress intermittently; OR regular direct contacts with distressed individuals within the immediate work environment; AND/OR exposure to demands and pressures from persons other than immediate supervisor.</t>
  </si>
  <si>
    <t>Supervisory Responsibility</t>
  </si>
  <si>
    <t>No supervisory responsibility; may explain work instructions to others.</t>
  </si>
  <si>
    <t xml:space="preserve">Generally structured work, but involving a choice of action within limits of standard policy and procedures.
</t>
  </si>
  <si>
    <t xml:space="preserve">Little or no stress created by the work, associates, or public. Occasional stress due to deadlines or workload because of intermittent or cyclical work pressures, or occasional exposure to distressed individuals within the immediate work environment.
</t>
  </si>
  <si>
    <t>6-9 points = Tier 1 Student Assistant = $7.25 - 10.00/hour</t>
  </si>
  <si>
    <t xml:space="preserve"> 10-13 points = Tier 2 Student Assistant $10.01 - 14.99/hour</t>
  </si>
  <si>
    <t xml:space="preserve"> 14-17 points = Tier 3 Student Assistant = $15.00 - 20.00/hour</t>
  </si>
  <si>
    <t>1 Point</t>
  </si>
  <si>
    <t>2 Points</t>
  </si>
  <si>
    <t>3 Points</t>
  </si>
  <si>
    <r>
      <rPr>
        <b/>
        <sz val="11"/>
        <color theme="1"/>
        <rFont val="Calibri"/>
        <family val="2"/>
        <scheme val="minor"/>
      </rPr>
      <t xml:space="preserve">Total of All Columns =  </t>
    </r>
    <r>
      <rPr>
        <b/>
        <i/>
        <sz val="11"/>
        <color theme="1"/>
        <rFont val="Calibri"/>
        <family val="2"/>
        <scheme val="minor"/>
      </rPr>
      <t xml:space="preserve">                             Tier-&gt;</t>
    </r>
  </si>
  <si>
    <t>Involves general instructing, scheduling, and reviewing the work of others performing the same or directly related work. Acts as "lead worker." This level involves functional supervision only.</t>
  </si>
  <si>
    <t>Student Compensable Factors</t>
  </si>
  <si>
    <t>Cell Drop Down</t>
  </si>
  <si>
    <t>Hiring Department:</t>
  </si>
  <si>
    <t xml:space="preserve">Hiring Manager: </t>
  </si>
  <si>
    <t>Total Points Scored</t>
  </si>
  <si>
    <t>Tier 3</t>
  </si>
  <si>
    <t>Tier 2</t>
  </si>
  <si>
    <t>Current Compensation Table</t>
  </si>
  <si>
    <t>$14.01 - $18.00</t>
  </si>
  <si>
    <t xml:space="preserve">$9.00 - $11.25 </t>
  </si>
  <si>
    <t>$11.26 - $14.00</t>
  </si>
  <si>
    <t xml:space="preserve">Position Title: </t>
  </si>
  <si>
    <t>Selected</t>
  </si>
  <si>
    <t>0 - 9</t>
  </si>
  <si>
    <t>10 - 13</t>
  </si>
  <si>
    <t>14 - 17</t>
  </si>
  <si>
    <t>Select Point</t>
  </si>
  <si>
    <t>TOTAL POINTS</t>
  </si>
  <si>
    <t>Phone Number:</t>
  </si>
  <si>
    <t>Email:</t>
  </si>
  <si>
    <t>STUDENT WORKER COMPENSATION WORKSHEET</t>
  </si>
  <si>
    <t>Tier 1</t>
  </si>
  <si>
    <t xml:space="preserve">Ranges are also established to provide hiring departments flexibility in establishing a compensation Tier within the pay range to adjust compensation for student workers as they develop additional skills or expand responsibilities within their role.  An Example is Below: </t>
  </si>
  <si>
    <t>A Front Desk Worker (Tier 1) is hired at $9.00 minimum. Over the course of the first year they complete Precipio trainings on customer service modules and have demonstrated growth in this skill. When returning next year in your department, you may justify an increase to $10.00 per hour for that student if the department budget can sustain the additional expense.</t>
  </si>
  <si>
    <r>
      <rPr>
        <b/>
        <sz val="13.8"/>
        <color theme="1"/>
        <rFont val="Calibri"/>
        <family val="2"/>
        <scheme val="minor"/>
      </rPr>
      <t>PAY RANGES:</t>
    </r>
    <r>
      <rPr>
        <sz val="13.8"/>
        <color theme="1"/>
        <rFont val="Calibri"/>
        <family val="2"/>
        <scheme val="minor"/>
      </rPr>
      <t xml:space="preserve"> Pay ranges are established to ensure fair compensation across the VSU campus for students performing similar duties and having similar responsibilities regardless of whether the fund source is E&amp;G, Work Study, Madatory Fee, Auxiliary, or other. </t>
    </r>
  </si>
  <si>
    <r>
      <rPr>
        <b/>
        <sz val="13.8"/>
        <color theme="1"/>
        <rFont val="Calibri"/>
        <family val="2"/>
        <scheme val="minor"/>
      </rPr>
      <t xml:space="preserve">INSTRUCTIONS: </t>
    </r>
    <r>
      <rPr>
        <sz val="13.8"/>
        <color theme="1"/>
        <rFont val="Calibri"/>
        <family val="2"/>
        <scheme val="minor"/>
      </rPr>
      <t xml:space="preserve">Input the student worker position title and hiring department information to the yellow highlighted blocks at the top of the page. 
Review each set of Student Compensable Factors and select 1, 2, or 3 point score in the yellow highlighted blocks for each row based on which description most closely aligns with the duties and responsibilities of the position.
</t>
    </r>
    <r>
      <rPr>
        <b/>
        <i/>
        <sz val="13.8"/>
        <color theme="1"/>
        <rFont val="Calibri"/>
        <family val="2"/>
        <scheme val="minor"/>
      </rPr>
      <t>Save As</t>
    </r>
    <r>
      <rPr>
        <sz val="13.8"/>
        <color theme="1"/>
        <rFont val="Calibri"/>
        <family val="2"/>
        <scheme val="minor"/>
      </rPr>
      <t xml:space="preserve"> with a new file name to save the information.</t>
    </r>
  </si>
  <si>
    <r>
      <rPr>
        <b/>
        <sz val="13.5"/>
        <color theme="1"/>
        <rFont val="Calibri"/>
        <family val="2"/>
        <scheme val="minor"/>
      </rPr>
      <t>PAY RANGES:</t>
    </r>
    <r>
      <rPr>
        <sz val="13.5"/>
        <color theme="1"/>
        <rFont val="Calibri"/>
        <family val="2"/>
        <scheme val="minor"/>
      </rPr>
      <t xml:space="preserve"> Pay ranges are established to ensure fair compensation across the VSU campus for students performing similar duties and having similar responsibilities regardless of whether the fund source is E&amp;G, Work Study, Madatory Fee, Auxiliary, or other. 
Ranges are also established to provide hiring departments flexibility in establishing a compensation Tier within the pay range to adjust compensation for student workers as they develop additional skills or expand responsibilities within their role.  An Example is Below: 
A Front Desk Worker (Tier 1) is hired at $9.00 minimum. Over the course of the first year they complete Precipio trainings on customer service modules and have demonstrated growth in this skill. When returning next year in your department, you may justify an increase to $10.00 per hour for that student if the department budget can sustain the additional expense.</t>
    </r>
  </si>
  <si>
    <r>
      <rPr>
        <b/>
        <sz val="13.8"/>
        <color theme="1"/>
        <rFont val="Calibri"/>
        <family val="2"/>
        <scheme val="minor"/>
      </rPr>
      <t xml:space="preserve">INSTRUCTIONS: </t>
    </r>
    <r>
      <rPr>
        <sz val="13.8"/>
        <color theme="1"/>
        <rFont val="Calibri"/>
        <family val="2"/>
        <scheme val="minor"/>
      </rPr>
      <t xml:space="preserve">Input the student worker position title and hiring department information to the yellow highlighted blocks at the top of the page. 
Review each set of Student Compensable Factors and select 1, 2, or 3 point score in the yellow highlighted blocks for each row based on which description most closely aligns with the duties and responsibilities of the position.
</t>
    </r>
    <r>
      <rPr>
        <b/>
        <sz val="13.8"/>
        <color rgb="FFFF0000"/>
        <rFont val="Calibri"/>
        <family val="2"/>
        <scheme val="minor"/>
      </rPr>
      <t>Save As</t>
    </r>
    <r>
      <rPr>
        <sz val="13.8"/>
        <color theme="1"/>
        <rFont val="Calibri"/>
        <family val="2"/>
        <scheme val="minor"/>
      </rPr>
      <t xml:space="preserve"> with a new file name to save the information.</t>
    </r>
  </si>
  <si>
    <t>Cabinet approved 7/29/24.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</si>
</sst>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sz val="12.5"/>
      <color theme="1"/>
      <name val="Calibri"/>
      <family val="2"/>
      <scheme val="minor"/>
    </font>
    <font>
      <b/>
      <sz val="13"/>
      <color theme="1"/>
      <name val="Calibri"/>
      <family val="2"/>
      <scheme val="minor"/>
    </font>
    <font>
      <sz val="13"/>
      <color theme="1"/>
      <name val="Calibri"/>
      <family val="2"/>
      <scheme val="minor"/>
    </font>
    <font>
      <b/>
      <sz val="18"/>
      <color rgb="FFC00000"/>
      <name val="Bahnschrift SemiLight"/>
      <family val="2"/>
    </font>
    <font>
      <sz val="13.8"/>
      <color theme="1"/>
      <name val="Calibri"/>
      <family val="2"/>
      <scheme val="minor"/>
    </font>
    <font>
      <b/>
      <sz val="13.8"/>
      <color theme="1"/>
      <name val="Calibri"/>
      <family val="2"/>
      <scheme val="minor"/>
    </font>
    <font>
      <b/>
      <i/>
      <sz val="13.8"/>
      <color theme="1"/>
      <name val="Calibri"/>
      <family val="2"/>
      <scheme val="minor"/>
    </font>
    <font>
      <sz val="14"/>
      <color rgb="FF000000"/>
      <name val="Calibri"/>
      <family val="2"/>
      <scheme val="minor"/>
    </font>
    <font>
      <sz val="13.5"/>
      <color theme="1"/>
      <name val="Calibri"/>
      <family val="2"/>
      <scheme val="minor"/>
    </font>
    <font>
      <b/>
      <sz val="13.5"/>
      <color theme="1"/>
      <name val="Calibri"/>
      <family val="2"/>
      <scheme val="minor"/>
    </font>
    <font>
      <b/>
      <sz val="13.8"/>
      <color rgb="FFFF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EBF7FF"/>
        <bgColor indexed="64"/>
      </patternFill>
    </fill>
    <fill>
      <patternFill patternType="solid">
        <fgColor theme="3"/>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vertical="center"/>
    </xf>
    <xf numFmtId="0" fontId="0" fillId="0" borderId="0" xfId="0" applyAlignment="1">
      <alignment horizontal="center"/>
    </xf>
    <xf numFmtId="0" fontId="2" fillId="0" borderId="0" xfId="0" applyFont="1" applyAlignment="1">
      <alignment vertical="center"/>
    </xf>
    <xf numFmtId="0" fontId="1" fillId="0" borderId="0" xfId="0" applyFont="1"/>
    <xf numFmtId="0" fontId="3" fillId="2" borderId="1" xfId="0" applyFont="1" applyFill="1" applyBorder="1" applyAlignment="1">
      <alignment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4" fillId="0" borderId="0" xfId="0" applyFont="1" applyAlignment="1">
      <alignment horizontal="right"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3" fillId="0" borderId="0" xfId="0" applyFont="1" applyFill="1" applyAlignment="1">
      <alignment vertical="center"/>
    </xf>
    <xf numFmtId="0" fontId="0" fillId="0" borderId="0" xfId="0" applyFill="1" applyAlignment="1">
      <alignment vertical="center" wrapText="1"/>
    </xf>
    <xf numFmtId="0" fontId="1" fillId="0" borderId="6" xfId="0" applyFont="1" applyFill="1" applyBorder="1" applyAlignment="1">
      <alignment vertical="center"/>
    </xf>
    <xf numFmtId="0" fontId="1" fillId="2" borderId="7" xfId="0" applyFont="1" applyFill="1" applyBorder="1" applyAlignment="1">
      <alignment vertical="center" wrapText="1"/>
    </xf>
    <xf numFmtId="0" fontId="0" fillId="0" borderId="6" xfId="0" applyFill="1" applyBorder="1" applyAlignment="1">
      <alignment vertical="center" wrapText="1"/>
    </xf>
    <xf numFmtId="0" fontId="4" fillId="2" borderId="1" xfId="0" applyFont="1" applyFill="1" applyBorder="1" applyAlignment="1">
      <alignment vertical="center"/>
    </xf>
    <xf numFmtId="0" fontId="0" fillId="0" borderId="0" xfId="0"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5" fillId="0" borderId="0" xfId="0" applyFont="1"/>
    <xf numFmtId="0" fontId="5" fillId="3"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0" xfId="0" applyFont="1"/>
    <xf numFmtId="0" fontId="11" fillId="0" borderId="0" xfId="0" applyFont="1" applyBorder="1" applyAlignment="1">
      <alignment vertical="center" wrapText="1"/>
    </xf>
    <xf numFmtId="0" fontId="8" fillId="0" borderId="1" xfId="0" applyFont="1" applyBorder="1" applyAlignment="1">
      <alignment horizontal="center"/>
    </xf>
    <xf numFmtId="0" fontId="4" fillId="0"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14" fillId="0" borderId="1" xfId="0" applyFont="1" applyFill="1" applyBorder="1" applyAlignment="1">
      <alignmen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4" borderId="1" xfId="0" applyFont="1" applyFill="1" applyBorder="1" applyAlignment="1">
      <alignment vertical="top" wrapText="1"/>
    </xf>
    <xf numFmtId="0" fontId="5" fillId="4" borderId="2" xfId="0" applyFont="1" applyFill="1" applyBorder="1" applyAlignment="1">
      <alignment vertical="top" wrapText="1"/>
    </xf>
    <xf numFmtId="0" fontId="5" fillId="5" borderId="2" xfId="0" applyFont="1" applyFill="1" applyBorder="1" applyAlignment="1">
      <alignment vertical="top" wrapText="1"/>
    </xf>
    <xf numFmtId="0" fontId="5" fillId="0" borderId="6"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0" fillId="0" borderId="14" xfId="0" applyBorder="1"/>
    <xf numFmtId="0" fontId="0" fillId="0" borderId="0" xfId="0" applyBorder="1"/>
    <xf numFmtId="0" fontId="0" fillId="0" borderId="15" xfId="0" applyBorder="1"/>
    <xf numFmtId="0" fontId="11" fillId="0" borderId="14" xfId="0" applyFont="1" applyBorder="1" applyAlignment="1">
      <alignment horizontal="left" vertical="center" wrapText="1"/>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5" fillId="0" borderId="0" xfId="0" applyFont="1" applyBorder="1" applyAlignment="1">
      <alignment vertical="top" wrapText="1"/>
    </xf>
    <xf numFmtId="0" fontId="8" fillId="0" borderId="9" xfId="0" applyFont="1" applyBorder="1" applyAlignment="1">
      <alignment horizontal="center" wrapText="1"/>
    </xf>
    <xf numFmtId="0" fontId="8" fillId="0" borderId="7" xfId="0" applyFont="1" applyBorder="1" applyAlignment="1">
      <alignment horizontal="center" wrapText="1"/>
    </xf>
    <xf numFmtId="0" fontId="10" fillId="6" borderId="0" xfId="0" applyFont="1" applyFill="1" applyAlignment="1">
      <alignment horizontal="center" vertical="center"/>
    </xf>
    <xf numFmtId="0" fontId="8" fillId="0" borderId="4" xfId="0" applyFont="1" applyBorder="1" applyAlignment="1">
      <alignment horizontal="center"/>
    </xf>
    <xf numFmtId="0" fontId="8" fillId="0" borderId="1" xfId="0" applyFont="1" applyBorder="1" applyAlignment="1">
      <alignment horizontal="center"/>
    </xf>
    <xf numFmtId="0" fontId="8" fillId="0" borderId="7" xfId="0" applyFont="1" applyBorder="1" applyAlignment="1">
      <alignment horizontal="center"/>
    </xf>
    <xf numFmtId="0" fontId="9" fillId="0" borderId="10" xfId="0" applyFont="1" applyBorder="1" applyAlignment="1">
      <alignment horizontal="center"/>
    </xf>
    <xf numFmtId="0" fontId="9" fillId="0" borderId="3" xfId="0" applyFont="1" applyBorder="1" applyAlignment="1">
      <alignment horizontal="center"/>
    </xf>
  </cellXfs>
  <cellStyles count="1">
    <cellStyle name="Normal" xfId="0" builtinId="0"/>
  </cellStyles>
  <dxfs count="1">
    <dxf>
      <fill>
        <patternFill>
          <bgColor theme="9" tint="0.59996337778862885"/>
        </patternFill>
      </fill>
    </dxf>
  </dxfs>
  <tableStyles count="0" defaultTableStyle="TableStyleMedium2" defaultPivotStyle="PivotStyleLight16"/>
  <colors>
    <mruColors>
      <color rgb="FFEBF7FF"/>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BC7F-7DAE-4D66-BEB4-BB16AA034521}">
  <dimension ref="A1:M19"/>
  <sheetViews>
    <sheetView workbookViewId="0">
      <selection activeCell="A17" sqref="A17:I17"/>
    </sheetView>
  </sheetViews>
  <sheetFormatPr defaultRowHeight="15" x14ac:dyDescent="0.25"/>
  <sheetData>
    <row r="1" spans="1:13" ht="15" customHeight="1" x14ac:dyDescent="0.25">
      <c r="A1" s="54" t="s">
        <v>55</v>
      </c>
      <c r="B1" s="55"/>
      <c r="C1" s="55"/>
      <c r="D1" s="55"/>
      <c r="E1" s="55"/>
      <c r="F1" s="55"/>
      <c r="G1" s="55"/>
      <c r="H1" s="55"/>
      <c r="I1" s="56"/>
    </row>
    <row r="2" spans="1:13" ht="15" customHeight="1" x14ac:dyDescent="0.25">
      <c r="A2" s="51"/>
      <c r="B2" s="52"/>
      <c r="C2" s="52"/>
      <c r="D2" s="52"/>
      <c r="E2" s="52"/>
      <c r="F2" s="52"/>
      <c r="G2" s="52"/>
      <c r="H2" s="52"/>
      <c r="I2" s="53"/>
    </row>
    <row r="3" spans="1:13" ht="15" customHeight="1" x14ac:dyDescent="0.25">
      <c r="A3" s="51"/>
      <c r="B3" s="52"/>
      <c r="C3" s="52"/>
      <c r="D3" s="52"/>
      <c r="E3" s="52"/>
      <c r="F3" s="52"/>
      <c r="G3" s="52"/>
      <c r="H3" s="52"/>
      <c r="I3" s="53"/>
    </row>
    <row r="4" spans="1:13" ht="15" customHeight="1" x14ac:dyDescent="0.25">
      <c r="A4" s="51"/>
      <c r="B4" s="52"/>
      <c r="C4" s="52"/>
      <c r="D4" s="52"/>
      <c r="E4" s="52"/>
      <c r="F4" s="52"/>
      <c r="G4" s="52"/>
      <c r="H4" s="52"/>
      <c r="I4" s="53"/>
    </row>
    <row r="5" spans="1:13" ht="15" customHeight="1" x14ac:dyDescent="0.25">
      <c r="A5" s="51"/>
      <c r="B5" s="52"/>
      <c r="C5" s="52"/>
      <c r="D5" s="52"/>
      <c r="E5" s="52"/>
      <c r="F5" s="52"/>
      <c r="G5" s="52"/>
      <c r="H5" s="52"/>
      <c r="I5" s="53"/>
    </row>
    <row r="6" spans="1:13" ht="15" customHeight="1" x14ac:dyDescent="0.25">
      <c r="A6" s="51"/>
      <c r="B6" s="52"/>
      <c r="C6" s="52"/>
      <c r="D6" s="52"/>
      <c r="E6" s="52"/>
      <c r="F6" s="52"/>
      <c r="G6" s="52"/>
      <c r="H6" s="52"/>
      <c r="I6" s="53"/>
    </row>
    <row r="7" spans="1:13" ht="15" customHeight="1" x14ac:dyDescent="0.25">
      <c r="A7" s="51"/>
      <c r="B7" s="52"/>
      <c r="C7" s="52"/>
      <c r="D7" s="52"/>
      <c r="E7" s="52"/>
      <c r="F7" s="52"/>
      <c r="G7" s="52"/>
      <c r="H7" s="52"/>
      <c r="I7" s="53"/>
    </row>
    <row r="8" spans="1:13" ht="15" customHeight="1" x14ac:dyDescent="0.25">
      <c r="A8" s="51"/>
      <c r="B8" s="52"/>
      <c r="C8" s="52"/>
      <c r="D8" s="52"/>
      <c r="E8" s="52"/>
      <c r="F8" s="52"/>
      <c r="G8" s="52"/>
      <c r="H8" s="52"/>
      <c r="I8" s="53"/>
    </row>
    <row r="9" spans="1:13" ht="15" customHeight="1" x14ac:dyDescent="0.25">
      <c r="A9" s="51"/>
      <c r="B9" s="52"/>
      <c r="C9" s="52"/>
      <c r="D9" s="52"/>
      <c r="E9" s="52"/>
      <c r="F9" s="52"/>
      <c r="G9" s="52"/>
      <c r="H9" s="52"/>
      <c r="I9" s="53"/>
    </row>
    <row r="10" spans="1:13" ht="15" customHeight="1" x14ac:dyDescent="0.25">
      <c r="A10" s="51"/>
      <c r="B10" s="52"/>
      <c r="C10" s="52"/>
      <c r="D10" s="52"/>
      <c r="E10" s="52"/>
      <c r="F10" s="52"/>
      <c r="G10" s="52"/>
      <c r="H10" s="52"/>
      <c r="I10" s="53"/>
    </row>
    <row r="11" spans="1:13" ht="15" customHeight="1" x14ac:dyDescent="0.25">
      <c r="A11" s="51"/>
      <c r="B11" s="52"/>
      <c r="C11" s="52"/>
      <c r="D11" s="52"/>
      <c r="E11" s="52"/>
      <c r="F11" s="52"/>
      <c r="G11" s="52"/>
      <c r="H11" s="52"/>
      <c r="I11" s="53"/>
    </row>
    <row r="12" spans="1:13" ht="15" customHeight="1" x14ac:dyDescent="0.25">
      <c r="A12" s="51"/>
      <c r="B12" s="52"/>
      <c r="C12" s="52"/>
      <c r="D12" s="52"/>
      <c r="E12" s="52"/>
      <c r="F12" s="52"/>
      <c r="G12" s="52"/>
      <c r="H12" s="52"/>
      <c r="I12" s="53"/>
    </row>
    <row r="13" spans="1:13" ht="15" customHeight="1" thickBot="1" x14ac:dyDescent="0.3">
      <c r="A13" s="57"/>
      <c r="B13" s="58"/>
      <c r="C13" s="58"/>
      <c r="D13" s="58"/>
      <c r="E13" s="58"/>
      <c r="F13" s="58"/>
      <c r="G13" s="58"/>
      <c r="H13" s="58"/>
      <c r="I13" s="59"/>
    </row>
    <row r="14" spans="1:13" ht="15" customHeight="1" thickBot="1" x14ac:dyDescent="0.3">
      <c r="A14" s="29"/>
      <c r="B14" s="29"/>
      <c r="C14" s="29"/>
      <c r="D14" s="29"/>
      <c r="E14" s="29"/>
      <c r="F14" s="29"/>
      <c r="G14" s="29"/>
      <c r="H14" s="29"/>
      <c r="I14" s="29"/>
    </row>
    <row r="15" spans="1:13" ht="82.5" customHeight="1" x14ac:dyDescent="0.25">
      <c r="A15" s="54" t="s">
        <v>54</v>
      </c>
      <c r="B15" s="55"/>
      <c r="C15" s="55"/>
      <c r="D15" s="55"/>
      <c r="E15" s="55"/>
      <c r="F15" s="55"/>
      <c r="G15" s="55"/>
      <c r="H15" s="55"/>
      <c r="I15" s="56"/>
    </row>
    <row r="16" spans="1:13" ht="4.5" customHeight="1" x14ac:dyDescent="0.25">
      <c r="A16" s="46"/>
      <c r="B16" s="29"/>
      <c r="C16" s="29"/>
      <c r="D16" s="29"/>
      <c r="E16" s="29"/>
      <c r="F16" s="29"/>
      <c r="G16" s="29"/>
      <c r="H16" s="29"/>
      <c r="I16" s="47"/>
      <c r="M16" s="29"/>
    </row>
    <row r="17" spans="1:9" ht="77.25" customHeight="1" x14ac:dyDescent="0.25">
      <c r="A17" s="51" t="s">
        <v>52</v>
      </c>
      <c r="B17" s="52"/>
      <c r="C17" s="52"/>
      <c r="D17" s="52"/>
      <c r="E17" s="52"/>
      <c r="F17" s="52"/>
      <c r="G17" s="52"/>
      <c r="H17" s="52"/>
      <c r="I17" s="53"/>
    </row>
    <row r="18" spans="1:9" ht="4.5" customHeight="1" x14ac:dyDescent="0.25">
      <c r="A18" s="48"/>
      <c r="B18" s="49"/>
      <c r="C18" s="49"/>
      <c r="D18" s="49"/>
      <c r="E18" s="49"/>
      <c r="F18" s="49"/>
      <c r="G18" s="49"/>
      <c r="H18" s="49"/>
      <c r="I18" s="50"/>
    </row>
    <row r="19" spans="1:9" ht="101.25" customHeight="1" thickBot="1" x14ac:dyDescent="0.3">
      <c r="A19" s="57" t="s">
        <v>53</v>
      </c>
      <c r="B19" s="58"/>
      <c r="C19" s="58"/>
      <c r="D19" s="58"/>
      <c r="E19" s="58"/>
      <c r="F19" s="58"/>
      <c r="G19" s="58"/>
      <c r="H19" s="58"/>
      <c r="I19" s="59"/>
    </row>
  </sheetData>
  <sheetProtection sheet="1" objects="1" scenarios="1"/>
  <mergeCells count="4">
    <mergeCell ref="A17:I17"/>
    <mergeCell ref="A15:I15"/>
    <mergeCell ref="A19:I19"/>
    <mergeCell ref="A1:I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1"/>
  <sheetViews>
    <sheetView tabSelected="1" zoomScale="74" zoomScaleNormal="74" workbookViewId="0">
      <selection activeCell="B3" sqref="B3"/>
    </sheetView>
  </sheetViews>
  <sheetFormatPr defaultRowHeight="15" x14ac:dyDescent="0.25"/>
  <cols>
    <col min="1" max="1" width="38.7109375" style="3" customWidth="1"/>
    <col min="2" max="2" width="47.28515625" style="1" customWidth="1"/>
    <col min="3" max="3" width="50.140625" style="1" customWidth="1"/>
    <col min="4" max="4" width="61.28515625" style="1" customWidth="1"/>
    <col min="5" max="5" width="16.7109375" style="1" customWidth="1"/>
    <col min="6" max="6" width="3.140625" customWidth="1"/>
    <col min="7" max="7" width="13.42578125" customWidth="1"/>
    <col min="8" max="8" width="17.85546875" customWidth="1"/>
    <col min="9" max="9" width="15.28515625" customWidth="1"/>
    <col min="10" max="10" width="24.140625" customWidth="1"/>
    <col min="11" max="11" width="18.85546875" customWidth="1"/>
    <col min="12" max="12" width="9.85546875" hidden="1" customWidth="1"/>
    <col min="13" max="14" width="0.28515625" customWidth="1"/>
  </cols>
  <sheetData>
    <row r="1" spans="1:14" ht="42" customHeight="1" x14ac:dyDescent="0.25">
      <c r="A1" s="63" t="s">
        <v>50</v>
      </c>
      <c r="B1" s="63"/>
      <c r="C1" s="63"/>
      <c r="D1" s="63"/>
      <c r="E1" s="63"/>
      <c r="F1" s="63"/>
      <c r="G1" s="63"/>
      <c r="H1" s="63"/>
      <c r="I1" s="63"/>
      <c r="J1" s="63"/>
      <c r="K1" s="63"/>
      <c r="L1" s="63"/>
      <c r="M1" s="63"/>
      <c r="N1" s="63"/>
    </row>
    <row r="2" spans="1:14" ht="8.25" customHeight="1" x14ac:dyDescent="0.25">
      <c r="A2" s="24"/>
      <c r="B2" s="24"/>
      <c r="C2" s="24"/>
      <c r="D2" s="24"/>
      <c r="E2" s="24"/>
      <c r="F2" s="24"/>
      <c r="G2" s="24"/>
      <c r="H2" s="24"/>
      <c r="I2" s="24"/>
      <c r="J2" s="24"/>
      <c r="K2" s="24"/>
      <c r="L2" s="24"/>
      <c r="M2" s="24"/>
      <c r="N2" s="24"/>
    </row>
    <row r="3" spans="1:14" ht="28.5" customHeight="1" x14ac:dyDescent="0.25">
      <c r="A3" s="25" t="s">
        <v>41</v>
      </c>
      <c r="B3" s="19"/>
      <c r="D3" s="52" t="s">
        <v>57</v>
      </c>
      <c r="E3" s="52"/>
      <c r="F3" s="52"/>
      <c r="G3" s="52"/>
      <c r="H3" s="52"/>
      <c r="I3" s="52"/>
      <c r="J3" s="52"/>
      <c r="K3" s="52"/>
      <c r="L3" s="52"/>
    </row>
    <row r="4" spans="1:14" ht="26.25" customHeight="1" x14ac:dyDescent="0.25">
      <c r="A4" s="25" t="s">
        <v>32</v>
      </c>
      <c r="B4" s="20"/>
      <c r="D4" s="52"/>
      <c r="E4" s="52"/>
      <c r="F4" s="52"/>
      <c r="G4" s="52"/>
      <c r="H4" s="52"/>
      <c r="I4" s="52"/>
      <c r="J4" s="52"/>
      <c r="K4" s="52"/>
      <c r="L4" s="52"/>
    </row>
    <row r="5" spans="1:14" ht="27" customHeight="1" x14ac:dyDescent="0.25">
      <c r="A5" s="25" t="s">
        <v>33</v>
      </c>
      <c r="B5" s="20"/>
      <c r="D5" s="52"/>
      <c r="E5" s="52"/>
      <c r="F5" s="52"/>
      <c r="G5" s="52"/>
      <c r="H5" s="52"/>
      <c r="I5" s="52"/>
      <c r="J5" s="52"/>
      <c r="K5" s="52"/>
      <c r="L5" s="52"/>
    </row>
    <row r="6" spans="1:14" ht="26.25" customHeight="1" x14ac:dyDescent="0.25">
      <c r="A6" s="25" t="s">
        <v>49</v>
      </c>
      <c r="B6" s="20"/>
      <c r="D6" s="52"/>
      <c r="E6" s="52"/>
      <c r="F6" s="52"/>
      <c r="G6" s="52"/>
      <c r="H6" s="52"/>
      <c r="I6" s="52"/>
      <c r="J6" s="52"/>
      <c r="K6" s="52"/>
      <c r="L6" s="52"/>
    </row>
    <row r="7" spans="1:14" ht="30" customHeight="1" x14ac:dyDescent="0.25">
      <c r="A7" s="25" t="s">
        <v>48</v>
      </c>
      <c r="B7" s="20"/>
      <c r="D7" s="52"/>
      <c r="E7" s="52"/>
      <c r="F7" s="52"/>
      <c r="G7" s="52"/>
      <c r="H7" s="52"/>
      <c r="I7" s="52"/>
      <c r="J7" s="52"/>
      <c r="K7" s="52"/>
      <c r="L7" s="52"/>
    </row>
    <row r="8" spans="1:14" ht="12.75" customHeight="1" x14ac:dyDescent="0.25">
      <c r="A8" s="8"/>
      <c r="B8" s="18"/>
      <c r="D8" s="29"/>
      <c r="E8" s="29"/>
      <c r="F8" s="29"/>
      <c r="G8" s="29"/>
      <c r="H8" s="29"/>
      <c r="I8" s="29"/>
    </row>
    <row r="9" spans="1:14" ht="15" customHeight="1" x14ac:dyDescent="0.3">
      <c r="G9" s="61" t="s">
        <v>34</v>
      </c>
      <c r="H9" s="67" t="s">
        <v>58</v>
      </c>
      <c r="I9" s="68"/>
      <c r="J9" s="68"/>
      <c r="K9" s="28"/>
    </row>
    <row r="10" spans="1:14" s="2" customFormat="1" ht="22.5" customHeight="1" x14ac:dyDescent="0.3">
      <c r="A10" s="17" t="s">
        <v>30</v>
      </c>
      <c r="B10" s="26" t="s">
        <v>25</v>
      </c>
      <c r="C10" s="26" t="s">
        <v>26</v>
      </c>
      <c r="D10" s="27" t="s">
        <v>27</v>
      </c>
      <c r="E10" s="26" t="s">
        <v>46</v>
      </c>
      <c r="G10" s="62"/>
      <c r="H10" s="64" t="s">
        <v>37</v>
      </c>
      <c r="I10" s="65"/>
      <c r="J10" s="66"/>
      <c r="K10" s="30" t="s">
        <v>42</v>
      </c>
    </row>
    <row r="11" spans="1:14" s="1" customFormat="1" ht="120" customHeight="1" x14ac:dyDescent="0.25">
      <c r="A11" s="31" t="s">
        <v>0</v>
      </c>
      <c r="B11" s="35" t="s">
        <v>1</v>
      </c>
      <c r="C11" s="36" t="s">
        <v>2</v>
      </c>
      <c r="D11" s="37" t="s">
        <v>3</v>
      </c>
      <c r="E11" s="22"/>
      <c r="G11" s="11">
        <f>E17</f>
        <v>0</v>
      </c>
      <c r="H11" s="9" t="s">
        <v>43</v>
      </c>
      <c r="I11" s="10" t="s">
        <v>51</v>
      </c>
      <c r="J11" s="10" t="s">
        <v>39</v>
      </c>
      <c r="K11" s="34">
        <f>IF(G$11&lt;=9,1,0)</f>
        <v>1</v>
      </c>
    </row>
    <row r="12" spans="1:14" ht="150" x14ac:dyDescent="0.25">
      <c r="A12" s="32" t="s">
        <v>4</v>
      </c>
      <c r="B12" s="40" t="s">
        <v>5</v>
      </c>
      <c r="C12" s="40" t="s">
        <v>6</v>
      </c>
      <c r="D12" s="41" t="s">
        <v>7</v>
      </c>
      <c r="E12" s="22"/>
      <c r="H12" s="9" t="s">
        <v>44</v>
      </c>
      <c r="I12" s="10" t="s">
        <v>36</v>
      </c>
      <c r="J12" s="10" t="s">
        <v>40</v>
      </c>
      <c r="K12" s="34">
        <f>IF(AND(G$11&gt;=10=TRUE,G$11&lt;= 13=TRUE),1,0)</f>
        <v>0</v>
      </c>
    </row>
    <row r="13" spans="1:14" ht="85.5" customHeight="1" x14ac:dyDescent="0.25">
      <c r="A13" s="33" t="s">
        <v>8</v>
      </c>
      <c r="B13" s="38" t="s">
        <v>9</v>
      </c>
      <c r="C13" s="38" t="s">
        <v>10</v>
      </c>
      <c r="D13" s="39" t="s">
        <v>11</v>
      </c>
      <c r="E13" s="22"/>
      <c r="H13" s="9" t="s">
        <v>45</v>
      </c>
      <c r="I13" s="10" t="s">
        <v>35</v>
      </c>
      <c r="J13" s="10" t="s">
        <v>38</v>
      </c>
      <c r="K13" s="34">
        <f>IF(G$11&gt;=14,1,0)</f>
        <v>0</v>
      </c>
    </row>
    <row r="14" spans="1:14" ht="64.5" customHeight="1" x14ac:dyDescent="0.25">
      <c r="A14" s="32" t="s">
        <v>12</v>
      </c>
      <c r="B14" s="40" t="s">
        <v>13</v>
      </c>
      <c r="C14" s="40" t="s">
        <v>14</v>
      </c>
      <c r="D14" s="41" t="s">
        <v>20</v>
      </c>
      <c r="E14" s="22"/>
      <c r="G14" s="60" t="s">
        <v>56</v>
      </c>
      <c r="H14" s="60"/>
      <c r="I14" s="60"/>
      <c r="J14" s="60"/>
      <c r="K14" s="60"/>
      <c r="L14" s="60"/>
      <c r="M14" s="60"/>
      <c r="N14" s="60"/>
    </row>
    <row r="15" spans="1:14" ht="144.75" customHeight="1" x14ac:dyDescent="0.25">
      <c r="A15" s="33" t="s">
        <v>15</v>
      </c>
      <c r="B15" s="38" t="s">
        <v>16</v>
      </c>
      <c r="C15" s="38" t="s">
        <v>21</v>
      </c>
      <c r="D15" s="39" t="s">
        <v>17</v>
      </c>
      <c r="E15" s="22"/>
      <c r="G15" s="60"/>
      <c r="H15" s="60"/>
      <c r="I15" s="60"/>
      <c r="J15" s="60"/>
      <c r="K15" s="60"/>
      <c r="L15" s="60"/>
      <c r="M15" s="60"/>
      <c r="N15" s="60"/>
    </row>
    <row r="16" spans="1:14" ht="103.5" customHeight="1" x14ac:dyDescent="0.25">
      <c r="A16" s="32" t="s">
        <v>18</v>
      </c>
      <c r="B16" s="40" t="s">
        <v>19</v>
      </c>
      <c r="C16" s="40" t="s">
        <v>29</v>
      </c>
      <c r="D16" s="42"/>
      <c r="E16" s="22"/>
      <c r="G16" s="60"/>
      <c r="H16" s="60"/>
      <c r="I16" s="60"/>
      <c r="J16" s="60"/>
      <c r="K16" s="60"/>
      <c r="L16" s="60"/>
      <c r="M16" s="60"/>
      <c r="N16" s="60"/>
    </row>
    <row r="17" spans="1:14" ht="48" customHeight="1" x14ac:dyDescent="0.25">
      <c r="A17" s="14"/>
      <c r="B17" s="43"/>
      <c r="C17" s="44"/>
      <c r="D17" s="45" t="s">
        <v>47</v>
      </c>
      <c r="E17" s="23">
        <f>SUM(E11:E16)</f>
        <v>0</v>
      </c>
      <c r="G17" s="60"/>
      <c r="H17" s="60"/>
      <c r="I17" s="60"/>
      <c r="J17" s="60"/>
      <c r="K17" s="60"/>
      <c r="L17" s="60"/>
      <c r="M17" s="60"/>
      <c r="N17" s="60"/>
    </row>
    <row r="18" spans="1:14" ht="14.25" customHeight="1" x14ac:dyDescent="0.25">
      <c r="A18" s="12"/>
      <c r="B18" s="13"/>
      <c r="C18" s="13"/>
      <c r="D18" s="13"/>
      <c r="E18" s="16"/>
    </row>
    <row r="19" spans="1:14" s="4" customFormat="1" ht="40.5" hidden="1" customHeight="1" x14ac:dyDescent="0.25">
      <c r="A19" s="5" t="s">
        <v>28</v>
      </c>
      <c r="B19" s="6" t="s">
        <v>22</v>
      </c>
      <c r="C19" s="6" t="s">
        <v>23</v>
      </c>
      <c r="D19" s="7" t="s">
        <v>24</v>
      </c>
      <c r="E19" s="15"/>
    </row>
    <row r="21" spans="1:14" x14ac:dyDescent="0.25">
      <c r="A21"/>
    </row>
  </sheetData>
  <sheetProtection sheet="1" objects="1" scenarios="1"/>
  <mergeCells count="6">
    <mergeCell ref="G14:N17"/>
    <mergeCell ref="D3:L7"/>
    <mergeCell ref="G9:G10"/>
    <mergeCell ref="A1:N1"/>
    <mergeCell ref="H10:J10"/>
    <mergeCell ref="H9:J9"/>
  </mergeCells>
  <conditionalFormatting sqref="H11:J13">
    <cfRule type="expression" dxfId="0" priority="7">
      <formula>$K11=1</formula>
    </cfRule>
  </conditionalFormatting>
  <pageMargins left="0.75" right="0.25" top="0.75" bottom="0.75" header="0.3" footer="0.3"/>
  <pageSetup paperSize="17" scale="66" orientation="landscape" r:id="rId1"/>
  <extLst>
    <ext xmlns:x14="http://schemas.microsoft.com/office/spreadsheetml/2009/9/main" uri="{78C0D931-6437-407d-A8EE-F0AAD7539E65}">
      <x14:conditionalFormattings>
        <x14:conditionalFormatting xmlns:xm="http://schemas.microsoft.com/office/excel/2006/main">
          <x14:cfRule type="iconSet" priority="4" id="{586E5D6D-F778-47E6-BDAC-D621C1366AC0}">
            <x14:iconSet iconSet="3Symbols" showValue="0" custom="1">
              <x14:cfvo type="percent">
                <xm:f>0</xm:f>
              </x14:cfvo>
              <x14:cfvo type="num">
                <xm:f>0</xm:f>
              </x14:cfvo>
              <x14:cfvo type="num">
                <xm:f>1</xm:f>
              </x14:cfvo>
              <x14:cfIcon iconSet="NoIcons" iconId="0"/>
              <x14:cfIcon iconSet="NoIcons" iconId="0"/>
              <x14:cfIcon iconSet="3Symbols" iconId="2"/>
            </x14:iconSet>
          </x14:cfRule>
          <xm:sqref>K11:K13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12D434E-FBAC-482A-A88E-3DB19C6EAE57}">
          <x14:formula1>
            <xm:f>'Drop Down Menu'!$A$2:$A$5</xm:f>
          </x14:formula1>
          <xm:sqref>E11:E15</xm:sqref>
        </x14:dataValidation>
        <x14:dataValidation type="list" allowBlank="1" showInputMessage="1" showErrorMessage="1" xr:uid="{32FF1F23-DCA0-49C6-8C8F-2FA8A0A8C96C}">
          <x14:formula1>
            <xm:f>'Drop Down Menu'!$A$2:$A$4</xm:f>
          </x14:formula1>
          <xm:sqref>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0718-2281-448F-AAA9-10EB43EDDD51}">
  <sheetPr codeName="Sheet2"/>
  <dimension ref="A1:A5"/>
  <sheetViews>
    <sheetView workbookViewId="0">
      <selection sqref="A1:A5"/>
    </sheetView>
  </sheetViews>
  <sheetFormatPr defaultRowHeight="15" x14ac:dyDescent="0.25"/>
  <cols>
    <col min="1" max="1" width="14.85546875" bestFit="1" customWidth="1"/>
  </cols>
  <sheetData>
    <row r="1" spans="1:1" ht="18.75" x14ac:dyDescent="0.3">
      <c r="A1" s="21" t="s">
        <v>31</v>
      </c>
    </row>
    <row r="2" spans="1:1" ht="18.75" x14ac:dyDescent="0.3">
      <c r="A2" s="21"/>
    </row>
    <row r="3" spans="1:1" ht="18.75" x14ac:dyDescent="0.3">
      <c r="A3" s="21">
        <v>1</v>
      </c>
    </row>
    <row r="4" spans="1:1" ht="18.75" x14ac:dyDescent="0.3">
      <c r="A4" s="21">
        <v>2</v>
      </c>
    </row>
    <row r="5" spans="1:1" ht="18.75" x14ac:dyDescent="0.3">
      <c r="A5" s="21">
        <v>3</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Score Sheet</vt:lpstr>
      <vt:lpstr>Drop Down Menu</vt:lpstr>
    </vt:vector>
  </TitlesOfParts>
  <Company>Valdosta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Shelby L Lamar</cp:lastModifiedBy>
  <cp:lastPrinted>2024-08-22T15:52:29Z</cp:lastPrinted>
  <dcterms:created xsi:type="dcterms:W3CDTF">2021-06-02T18:08:15Z</dcterms:created>
  <dcterms:modified xsi:type="dcterms:W3CDTF">2024-09-16T12:36:53Z</dcterms:modified>
</cp:coreProperties>
</file>